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30" windowHeight="10035"/>
  </bookViews>
  <sheets>
    <sheet name="Indicadores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6" i="1" l="1"/>
  <c r="A4" i="1"/>
  <c r="A2" i="1"/>
  <c r="A1" i="1"/>
  <c r="D10" i="1" l="1"/>
  <c r="D12" i="1" l="1"/>
  <c r="D11" i="1"/>
</calcChain>
</file>

<file path=xl/sharedStrings.xml><?xml version="1.0" encoding="utf-8"?>
<sst xmlns="http://schemas.openxmlformats.org/spreadsheetml/2006/main" count="10" uniqueCount="10">
  <si>
    <t>EFICIENCIA OPERATIVA = Gastos de administración del trimestre anualizados / Activo total</t>
  </si>
  <si>
    <t>promedio.</t>
  </si>
  <si>
    <t>ROE = Resultado neto del trimestre anualizado / Capital contable promedio.</t>
  </si>
  <si>
    <t>ROA = Resultado neto del trimestre anualizado / Activo total promedio.</t>
  </si>
  <si>
    <t>LIQUIDEZ = Activos líquidos / Pasivos líquidos.</t>
  </si>
  <si>
    <t>N/A</t>
  </si>
  <si>
    <t>Donde:</t>
  </si>
  <si>
    <t>Activo líquido = Disponibilidades (Caja + Bancos + Otras disponibilidades + Divisas a recibir) + Títulos</t>
  </si>
  <si>
    <t>para negociar sin restricción + Títulos disponibles para la venta sin restricción.</t>
  </si>
  <si>
    <t>Pasivo líquido = Préstamos bancarios y de otros organismos de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</si>
</sst>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[$€-2]* #,##0.00_);_([$€-2]* \(#,##0.00\);_([$€-2]* &quot;-&quot;??_)"/>
    <numFmt numFmtId="167" formatCode="#,##0.00;\(#,##0.00\)"/>
    <numFmt numFmtId="168" formatCode="General_)"/>
  </numFmts>
  <fonts count="28" x14ac:knownFonts="1">
    <font>
      <sz val="10"/>
      <name val="Arial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i/>
      <sz val="10"/>
      <color rgb="FF7F7F7F"/>
      <name val="Calibri"/>
      <family val="2"/>
    </font>
    <font>
      <sz val="10"/>
      <color rgb="FF000000"/>
      <name val="Arial"/>
      <family val="2"/>
    </font>
    <font>
      <sz val="10"/>
      <color rgb="FF006100"/>
      <name val="Calibri"/>
      <family val="2"/>
    </font>
    <font>
      <u/>
      <sz val="10"/>
      <color indexed="12"/>
      <name val="Arial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71">
    <xf numFmtId="0" fontId="0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67" fontId="17" fillId="0" borderId="0"/>
    <xf numFmtId="0" fontId="18" fillId="2" borderId="0" applyNumberFormat="0" applyBorder="0" applyAlignment="0" applyProtection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5" borderId="4" applyNumberFormat="0" applyAlignment="0" applyProtection="0"/>
    <xf numFmtId="0" fontId="21" fillId="0" borderId="6" applyNumberFormat="0" applyFill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4" fillId="0" borderId="0"/>
    <xf numFmtId="0" fontId="14" fillId="0" borderId="0"/>
    <xf numFmtId="0" fontId="15" fillId="0" borderId="0"/>
    <xf numFmtId="0" fontId="9" fillId="0" borderId="0"/>
    <xf numFmtId="0" fontId="9" fillId="0" borderId="0"/>
    <xf numFmtId="0" fontId="9" fillId="8" borderId="8" applyNumberFormat="0" applyFont="0" applyAlignment="0" applyProtection="0"/>
    <xf numFmtId="0" fontId="9" fillId="8" borderId="8" applyNumberFormat="0" applyFont="0" applyAlignment="0" applyProtection="0"/>
    <xf numFmtId="0" fontId="25" fillId="6" borderId="5" applyNumberForma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2" applyFont="1" applyAlignment="1">
      <alignment horizontal="center"/>
    </xf>
    <xf numFmtId="0" fontId="5" fillId="0" borderId="0" xfId="2" applyFont="1" applyAlignment="1"/>
    <xf numFmtId="164" fontId="4" fillId="0" borderId="0" xfId="3"/>
    <xf numFmtId="0" fontId="4" fillId="0" borderId="0" xfId="2"/>
    <xf numFmtId="0" fontId="6" fillId="0" borderId="0" xfId="2" applyFont="1" applyAlignment="1">
      <alignment horizontal="center"/>
    </xf>
    <xf numFmtId="0" fontId="6" fillId="0" borderId="0" xfId="2" applyFont="1" applyAlignment="1"/>
    <xf numFmtId="0" fontId="6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Alignment="1">
      <alignment horizontal="center"/>
    </xf>
    <xf numFmtId="0" fontId="7" fillId="0" borderId="0" xfId="2" applyFont="1"/>
    <xf numFmtId="164" fontId="7" fillId="0" borderId="0" xfId="3" applyFont="1"/>
    <xf numFmtId="0" fontId="0" fillId="0" borderId="10" xfId="0" applyBorder="1"/>
    <xf numFmtId="0" fontId="0" fillId="0" borderId="11" xfId="0" applyBorder="1"/>
    <xf numFmtId="0" fontId="8" fillId="0" borderId="12" xfId="0" applyFont="1" applyBorder="1" applyAlignment="1">
      <alignment horizontal="center"/>
    </xf>
    <xf numFmtId="0" fontId="0" fillId="0" borderId="13" xfId="0" applyBorder="1"/>
    <xf numFmtId="10" fontId="0" fillId="0" borderId="12" xfId="1" applyNumberFormat="1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0" fontId="0" fillId="0" borderId="0" xfId="1" applyNumberFormat="1" applyFont="1" applyBorder="1"/>
    <xf numFmtId="9" fontId="0" fillId="0" borderId="0" xfId="1" applyFont="1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</cellXfs>
  <cellStyles count="71">
    <cellStyle name="20% - Accent1 2" xfId="4"/>
    <cellStyle name="20% - Accent1 2 2" xfId="5"/>
    <cellStyle name="20% - Accent2 2" xfId="6"/>
    <cellStyle name="20% - Accent2 2 2" xfId="7"/>
    <cellStyle name="20% - Accent3 2" xfId="8"/>
    <cellStyle name="20% - Accent3 2 2" xfId="9"/>
    <cellStyle name="20% - Accent4 2" xfId="10"/>
    <cellStyle name="20% - Accent4 2 2" xfId="11"/>
    <cellStyle name="20% - Accent5 2" xfId="12"/>
    <cellStyle name="20% - Accent5 2 2" xfId="13"/>
    <cellStyle name="20% - Accent6 2" xfId="14"/>
    <cellStyle name="20% - Accent6 2 2" xfId="15"/>
    <cellStyle name="40% - Accent1 2" xfId="16"/>
    <cellStyle name="40% - Accent1 2 2" xfId="17"/>
    <cellStyle name="40% - Accent2 2" xfId="18"/>
    <cellStyle name="40% - Accent2 2 2" xfId="19"/>
    <cellStyle name="40% - Accent3 2" xfId="20"/>
    <cellStyle name="40% - Accent3 2 2" xfId="21"/>
    <cellStyle name="40% - Accent4 2" xfId="22"/>
    <cellStyle name="40% - Accent4 2 2" xfId="23"/>
    <cellStyle name="40% - Accent5 2" xfId="24"/>
    <cellStyle name="40% - Accent5 2 2" xfId="25"/>
    <cellStyle name="40% - Accent6 2" xfId="26"/>
    <cellStyle name="40% - Accent6 2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 2" xfId="43"/>
    <cellStyle name="Comma 2 3" xfId="44"/>
    <cellStyle name="Comma 3" xfId="45"/>
    <cellStyle name="Comma 5" xfId="46"/>
    <cellStyle name="Comma_E.F. Ago-2009" xfId="3"/>
    <cellStyle name="Euro" xfId="47"/>
    <cellStyle name="Explanatory Text 2" xfId="48"/>
    <cellStyle name="FRxAmtStyle" xfId="49"/>
    <cellStyle name="Good 2" xfId="50"/>
    <cellStyle name="Heading 1 2" xfId="51"/>
    <cellStyle name="Heading 2 2" xfId="52"/>
    <cellStyle name="Heading 3 2" xfId="53"/>
    <cellStyle name="Heading 4 2" xfId="54"/>
    <cellStyle name="Hyperlink_E.F. Ago-2009" xfId="55"/>
    <cellStyle name="Input 2" xfId="56"/>
    <cellStyle name="Linked Cell 2" xfId="57"/>
    <cellStyle name="Millares 2" xfId="58"/>
    <cellStyle name="Millares_Claves de llenado RR(16JUn05)" xfId="59"/>
    <cellStyle name="Neutral 2" xfId="60"/>
    <cellStyle name="Normal" xfId="0" builtinId="0"/>
    <cellStyle name="Normal 2" xfId="61"/>
    <cellStyle name="Normal 2 2" xfId="62"/>
    <cellStyle name="Normal 3" xfId="63"/>
    <cellStyle name="Normal 9" xfId="64"/>
    <cellStyle name="Normal 9 2" xfId="65"/>
    <cellStyle name="Normal_E.F. Ago-2009" xfId="2"/>
    <cellStyle name="Note 2" xfId="66"/>
    <cellStyle name="Note 2 2" xfId="67"/>
    <cellStyle name="Output 2" xfId="68"/>
    <cellStyle name="Percent" xfId="1" builtinId="5"/>
    <cellStyle name="Total 2" xfId="69"/>
    <cellStyle name="Warning Text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s%202012%20CC-06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D. Contabilidad(Pesos)"/>
      <sheetName val="E.D. ContabilidadMPesos"/>
      <sheetName val="E.D. Contabilidad(Miles)"/>
      <sheetName val="E.D. RESULTADOS( Pesos)"/>
      <sheetName val="E.D. RESULTADOSMPesos"/>
      <sheetName val="Valida"/>
      <sheetName val="R01A"/>
      <sheetName val="R10A"/>
      <sheetName val="R12A1219"/>
      <sheetName val="R13A1311"/>
      <sheetName val="R13A1316"/>
      <sheetName val="R13B"/>
      <sheetName val="Plantilla"/>
      <sheetName val="DetalleFlujo"/>
      <sheetName val="CatminI"/>
      <sheetName val="ReclasI"/>
      <sheetName val="BalResI"/>
      <sheetName val="ConsolidI"/>
      <sheetName val="CapfluI"/>
      <sheetName val="Flu"/>
      <sheetName val="Indicadores"/>
      <sheetName val="Títulos"/>
    </sheetNames>
    <sheetDataSet>
      <sheetData sheetId="0"/>
      <sheetData sheetId="1"/>
      <sheetData sheetId="2"/>
      <sheetData sheetId="3">
        <row r="27">
          <cell r="I27">
            <v>40659792</v>
          </cell>
        </row>
        <row r="45">
          <cell r="K45">
            <v>11845173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C1">
            <v>6</v>
          </cell>
        </row>
        <row r="2">
          <cell r="B2" t="str">
            <v>DIVISAS SAN JORGE CASA DE CAMBIO S.A. DE C.V.</v>
          </cell>
        </row>
        <row r="3">
          <cell r="B3" t="str">
            <v>ACTIVIDAD AUXILIAR DEL CREDITO</v>
          </cell>
        </row>
        <row r="4">
          <cell r="B4" t="str">
            <v xml:space="preserve"> AVE. CUAUHTEMOC # 455 NORTE  COL. CENTRO, MONTERREY, N.L.</v>
          </cell>
        </row>
        <row r="7">
          <cell r="B7" t="str">
            <v>INDICADORES</v>
          </cell>
        </row>
        <row r="8">
          <cell r="J8">
            <v>110964444.83333333</v>
          </cell>
        </row>
        <row r="15">
          <cell r="C15" t="str">
            <v xml:space="preserve"> 30 DE JUNIO DE 2015</v>
          </cell>
        </row>
        <row r="26">
          <cell r="J26">
            <v>83773980.5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abSelected="1" workbookViewId="0">
      <selection activeCell="D11" sqref="D11"/>
    </sheetView>
  </sheetViews>
  <sheetFormatPr defaultRowHeight="12.75" x14ac:dyDescent="0.2"/>
  <cols>
    <col min="2" max="2" width="87.85546875" bestFit="1" customWidth="1"/>
    <col min="3" max="3" width="4.42578125" customWidth="1"/>
    <col min="4" max="4" width="7.28515625" bestFit="1" customWidth="1"/>
    <col min="5" max="5" width="2.5703125" customWidth="1"/>
  </cols>
  <sheetData>
    <row r="1" spans="1:17" s="4" customFormat="1" ht="20.25" x14ac:dyDescent="0.3">
      <c r="A1" s="1" t="str">
        <f>+[1]Títulos!B2</f>
        <v>DIVISAS SAN JORGE CASA DE CAMBIO S.A. DE C.V.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s="4" customFormat="1" ht="18" x14ac:dyDescent="0.25">
      <c r="A2" s="5" t="str">
        <f>+[1]Títulos!B3</f>
        <v>ACTIVIDAD AUXILIAR DEL CREDITO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3"/>
    </row>
    <row r="3" spans="1:17" s="4" customFormat="1" ht="18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3"/>
    </row>
    <row r="4" spans="1:17" s="4" customFormat="1" x14ac:dyDescent="0.2">
      <c r="A4" s="8" t="str">
        <f>+[1]Títulos!B4</f>
        <v xml:space="preserve"> AVE. CUAUHTEMOC # 455 NORTE  COL. CENTRO, MONTERREY, N.L.</v>
      </c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Q4" s="3"/>
    </row>
    <row r="5" spans="1:17" s="4" customForma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Q5" s="3"/>
    </row>
    <row r="6" spans="1:17" s="11" customFormat="1" ht="18" x14ac:dyDescent="0.25">
      <c r="A6" s="5" t="str">
        <f>[1]Títulos!B7&amp;" "&amp;[1]Títulos!C15</f>
        <v>INDICADORES  30 DE JUNIO DE 2015</v>
      </c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12"/>
    </row>
    <row r="7" spans="1:17" ht="13.5" thickBot="1" x14ac:dyDescent="0.25"/>
    <row r="8" spans="1:17" ht="13.5" thickBot="1" x14ac:dyDescent="0.25">
      <c r="B8" s="13"/>
      <c r="C8" s="14"/>
      <c r="D8" s="15">
        <v>2015</v>
      </c>
      <c r="E8" s="16"/>
    </row>
    <row r="9" spans="1:17" x14ac:dyDescent="0.2">
      <c r="B9" s="13" t="s">
        <v>0</v>
      </c>
      <c r="C9" s="14"/>
      <c r="D9" s="17"/>
      <c r="E9" s="18"/>
    </row>
    <row r="10" spans="1:17" x14ac:dyDescent="0.2">
      <c r="B10" s="19" t="s">
        <v>1</v>
      </c>
      <c r="C10" s="20"/>
      <c r="D10" s="21">
        <f ca="1">+('[1]E.D. RESULTADOS( Pesos)'!I27/[1]Títulos!C1*12)/[1]Títulos!J8</f>
        <v>0.73284360699628248</v>
      </c>
      <c r="E10" s="18"/>
    </row>
    <row r="11" spans="1:17" x14ac:dyDescent="0.2">
      <c r="B11" s="19" t="s">
        <v>2</v>
      </c>
      <c r="C11" s="20"/>
      <c r="D11" s="21">
        <f ca="1">+('[1]E.D. RESULTADOS( Pesos)'!K45/[1]Títulos!C1*12)/[1]Títulos!J26</f>
        <v>0.28278883083513023</v>
      </c>
      <c r="E11" s="18"/>
    </row>
    <row r="12" spans="1:17" x14ac:dyDescent="0.2">
      <c r="B12" s="19" t="s">
        <v>3</v>
      </c>
      <c r="C12" s="20"/>
      <c r="D12" s="21">
        <f ca="1">('[1]E.D. RESULTADOS( Pesos)'!K45/[1]Títulos!C1*12)/[1]Títulos!J8</f>
        <v>0.21349492655582145</v>
      </c>
      <c r="E12" s="18"/>
    </row>
    <row r="13" spans="1:17" x14ac:dyDescent="0.2">
      <c r="B13" s="19" t="s">
        <v>4</v>
      </c>
      <c r="C13" s="20"/>
      <c r="D13" s="22" t="s">
        <v>5</v>
      </c>
      <c r="E13" s="18"/>
    </row>
    <row r="14" spans="1:17" ht="13.5" thickBot="1" x14ac:dyDescent="0.25">
      <c r="B14" s="23"/>
      <c r="C14" s="20"/>
      <c r="D14" s="24"/>
      <c r="E14" s="18"/>
    </row>
    <row r="15" spans="1:17" ht="13.5" thickTop="1" x14ac:dyDescent="0.2">
      <c r="B15" s="19" t="s">
        <v>6</v>
      </c>
      <c r="C15" s="25"/>
      <c r="D15" s="26"/>
      <c r="E15" s="27"/>
    </row>
    <row r="16" spans="1:17" x14ac:dyDescent="0.2">
      <c r="B16" s="19" t="s">
        <v>7</v>
      </c>
      <c r="C16" s="20"/>
      <c r="D16" s="24"/>
      <c r="E16" s="28"/>
    </row>
    <row r="17" spans="2:5" x14ac:dyDescent="0.2">
      <c r="B17" s="19" t="s">
        <v>8</v>
      </c>
      <c r="C17" s="20"/>
      <c r="D17" s="24"/>
      <c r="E17" s="28"/>
    </row>
    <row r="18" spans="2:5" x14ac:dyDescent="0.2">
      <c r="B18" s="19" t="s">
        <v>9</v>
      </c>
      <c r="C18" s="20"/>
      <c r="D18" s="24"/>
      <c r="E18" s="28"/>
    </row>
    <row r="19" spans="2:5" ht="13.5" thickBot="1" x14ac:dyDescent="0.25">
      <c r="B19" s="23"/>
      <c r="C19" s="29"/>
      <c r="D19" s="30"/>
      <c r="E19" s="31"/>
    </row>
  </sheetData>
  <mergeCells count="4">
    <mergeCell ref="A1:E1"/>
    <mergeCell ref="A2:D2"/>
    <mergeCell ref="A4:D4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Indicadores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DSJCC</dc:creator>
  <cp:lastModifiedBy>DSJCC</cp:lastModifiedBy>
  <dcterms:created xsi:type="dcterms:W3CDTF">2015-09-18T17:50:31Z</dcterms:created>
  <dcterms:modified xsi:type="dcterms:W3CDTF">2015-09-18T17:50:54Z</dcterms:modified>
</cp:coreProperties>
</file>